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79-2026\WORK IN PROGRESS\179-2026\"/>
    </mc:Choice>
  </mc:AlternateContent>
  <xr:revisionPtr revIDLastSave="0" documentId="13_ncr:1_{F13CA5EA-6729-4D89-B083-2074D68BD1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prices'!$A$5:$G$37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prices'!$A$1:$G$44</definedName>
    <definedName name="Print_Area_1">'Unit prices'!$A$7:$G$64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G8" i="2" l="1"/>
  <c r="G7" i="2"/>
  <c r="G9" i="2"/>
  <c r="G10" i="2"/>
  <c r="G11" i="2"/>
  <c r="G12" i="2"/>
  <c r="G14" i="2"/>
  <c r="G15" i="2"/>
  <c r="G16" i="2"/>
  <c r="G17" i="2"/>
  <c r="G18" i="2"/>
  <c r="G19" i="2"/>
  <c r="G21" i="2"/>
  <c r="G22" i="2"/>
  <c r="G23" i="2"/>
  <c r="G24" i="2"/>
  <c r="G25" i="2"/>
  <c r="G26" i="2"/>
  <c r="G28" i="2"/>
  <c r="G29" i="2"/>
  <c r="G30" i="2"/>
  <c r="G31" i="2"/>
  <c r="G32" i="2"/>
  <c r="G33" i="2"/>
  <c r="G36" i="2"/>
  <c r="G37" i="2"/>
  <c r="F40" i="2" l="1"/>
  <c r="A8" i="2" l="1"/>
  <c r="A9" i="2" l="1"/>
  <c r="A10" i="2" s="1"/>
  <c r="A11" i="2" s="1"/>
  <c r="A12" i="2" s="1"/>
  <c r="A14" i="2" s="1"/>
  <c r="A15" i="2" s="1"/>
  <c r="A16" i="2" s="1"/>
  <c r="A17" i="2" s="1"/>
  <c r="A18" i="2" s="1"/>
  <c r="A19" i="2" s="1"/>
  <c r="A21" i="2" s="1"/>
  <c r="A22" i="2" s="1"/>
  <c r="A23" i="2" s="1"/>
  <c r="A24" i="2" s="1"/>
  <c r="A25" i="2" s="1"/>
  <c r="A26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<sst xmlns="http://schemas.openxmlformats.org/spreadsheetml/2006/main" count="124" uniqueCount="35">
  <si>
    <t>UNIT PRICES</t>
  </si>
  <si>
    <t>Item</t>
  </si>
  <si>
    <t>Description</t>
  </si>
  <si>
    <t>Spec.
Ref</t>
  </si>
  <si>
    <t>Unit</t>
  </si>
  <si>
    <t>Unit Price</t>
  </si>
  <si>
    <t>each</t>
  </si>
  <si>
    <t>FORM B: PRICES</t>
  </si>
  <si>
    <t xml:space="preserve">$   - </t>
  </si>
  <si>
    <r>
      <t>1.5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Recycling Container</t>
    </r>
  </si>
  <si>
    <r>
      <t>2.25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Recycling Container</t>
    </r>
  </si>
  <si>
    <r>
      <t>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Recycling Container</t>
    </r>
  </si>
  <si>
    <r>
      <t>4.5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Recycling Container</t>
    </r>
  </si>
  <si>
    <r>
      <t>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Recycling Container</t>
    </r>
  </si>
  <si>
    <r>
      <t>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Recycling Container</t>
    </r>
  </si>
  <si>
    <t>Pull Box Service Per Recycling Container</t>
  </si>
  <si>
    <t>D2.2(c)</t>
  </si>
  <si>
    <t>Extra Work</t>
  </si>
  <si>
    <t>Front Load Recycling Collection at Multi-Unit, Commercial Facilities and other Establishments on a Set Day Cycle Every Two Weeks</t>
  </si>
  <si>
    <t>Front Load Recycling Collection at Multi-Unit, Commercial Facilities and other Establishments on an As-Required Basis</t>
  </si>
  <si>
    <t>Front Load Recycling Collection at Multi-Unit, Commercial Facilities and other Establishments on a Set Day Cycle Once</t>
  </si>
  <si>
    <t>Front Load Recycling Collection at Multi-Unit, Commercial Facilities and other Establishments on a Set Day Cycle Twice</t>
  </si>
  <si>
    <t>D2.2(a), D3.1(b)</t>
  </si>
  <si>
    <t>Unlocking Service Per Recycling Container</t>
  </si>
  <si>
    <t>per hour</t>
  </si>
  <si>
    <t>TOTAL ANNUAL BID PRICE (GST extra) (in numbers)</t>
  </si>
  <si>
    <t>Annual Amount</t>
  </si>
  <si>
    <t>Approximate Annual Quantity</t>
  </si>
  <si>
    <t>D2.2(a), D3.1(gg)</t>
  </si>
  <si>
    <t>D2.2(a), D3.1(hh)</t>
  </si>
  <si>
    <t>D2.2(a), D3.1(ff)</t>
  </si>
  <si>
    <t xml:space="preserve">D2.2(b) </t>
  </si>
  <si>
    <t xml:space="preserve">D2.2(e), E3.5(a,b) </t>
  </si>
  <si>
    <t>Name of Proponent</t>
  </si>
  <si>
    <t>(See "B9 Prices" clause in RFP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</si>
</sst>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106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16" xfId="1" applyFont="1" applyBorder="1" applyAlignment="1">
      <alignment horizontal="center"/>
    </xf>
    <xf numFmtId="4" fontId="36" fillId="24" borderId="16" xfId="1" applyNumberFormat="1" applyFont="1" applyBorder="1" applyAlignment="1">
      <alignment horizontal="center"/>
    </xf>
    <xf numFmtId="175" fontId="36" fillId="24" borderId="16" xfId="1" applyNumberFormat="1" applyFont="1" applyBorder="1" applyAlignment="1">
      <alignment horizontal="left"/>
    </xf>
    <xf numFmtId="175" fontId="36" fillId="24" borderId="20" xfId="1" applyNumberFormat="1" applyFont="1" applyBorder="1" applyAlignment="1">
      <alignment horizontal="left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18" xfId="0" applyNumberFormat="1" applyBorder="1" applyAlignment="1" applyProtection="1">
      <alignment horizontal="right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5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4" xfId="1" applyFont="1" applyBorder="1" applyAlignment="1" applyProtection="1">
      <alignment horizontal="center"/>
      <protection locked="0"/>
    </xf>
    <xf numFmtId="4" fontId="36" fillId="24" borderId="14" xfId="1" applyNumberFormat="1" applyFont="1" applyBorder="1" applyAlignment="1" applyProtection="1">
      <alignment horizontal="center"/>
      <protection locked="0"/>
    </xf>
    <xf numFmtId="0" fontId="36" fillId="24" borderId="15" xfId="1" applyFont="1" applyBorder="1" applyProtection="1">
      <protection locked="0"/>
    </xf>
    <xf numFmtId="0" fontId="36" fillId="24" borderId="0" xfId="1" applyFont="1" applyProtection="1">
      <protection locked="0"/>
    </xf>
    <xf numFmtId="0" fontId="0" fillId="0" borderId="0" xfId="0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3" fontId="0" fillId="0" borderId="30" xfId="0" applyNumberFormat="1" applyBorder="1" applyAlignment="1" applyProtection="1">
      <alignment horizontal="center" vertical="center"/>
      <protection locked="0"/>
    </xf>
    <xf numFmtId="3" fontId="0" fillId="0" borderId="22" xfId="0" applyNumberForma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 wrapText="1"/>
      <protection locked="0"/>
    </xf>
    <xf numFmtId="175" fontId="1" fillId="0" borderId="12" xfId="0" applyNumberFormat="1" applyFont="1" applyBorder="1" applyAlignment="1" applyProtection="1">
      <alignment horizontal="center" vertical="center" wrapText="1"/>
      <protection locked="0"/>
    </xf>
    <xf numFmtId="175" fontId="1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164" fontId="0" fillId="0" borderId="0" xfId="0" applyNumberFormat="1" applyProtection="1">
      <protection locked="0"/>
    </xf>
    <xf numFmtId="0" fontId="3" fillId="0" borderId="21" xfId="0" applyFont="1" applyBorder="1" applyAlignment="1">
      <alignment horizontal="left" vertical="center" wrapText="1"/>
    </xf>
    <xf numFmtId="164" fontId="39" fillId="0" borderId="0" xfId="0" applyNumberFormat="1" applyFont="1"/>
    <xf numFmtId="164" fontId="0" fillId="0" borderId="29" xfId="0" applyNumberFormat="1" applyBorder="1" applyAlignment="1" applyProtection="1">
      <alignment horizontal="center" vertical="center"/>
      <protection locked="0"/>
    </xf>
    <xf numFmtId="164" fontId="0" fillId="0" borderId="24" xfId="0" applyNumberForma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164" fontId="0" fillId="0" borderId="28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5" fontId="0" fillId="0" borderId="12" xfId="0" applyNumberFormat="1" applyBorder="1" applyAlignment="1" applyProtection="1">
      <alignment horizontal="left" vertical="center"/>
      <protection locked="0"/>
    </xf>
    <xf numFmtId="175" fontId="0" fillId="0" borderId="31" xfId="0" applyNumberFormat="1" applyBorder="1" applyAlignment="1">
      <alignment horizontal="left" vertical="center"/>
    </xf>
    <xf numFmtId="175" fontId="0" fillId="0" borderId="22" xfId="0" applyNumberFormat="1" applyBorder="1" applyAlignment="1" applyProtection="1">
      <alignment horizontal="left" vertical="center"/>
      <protection locked="0"/>
    </xf>
    <xf numFmtId="175" fontId="0" fillId="0" borderId="23" xfId="0" applyNumberFormat="1" applyBorder="1" applyAlignment="1">
      <alignment horizontal="left" vertical="center"/>
    </xf>
    <xf numFmtId="175" fontId="0" fillId="0" borderId="30" xfId="0" applyNumberFormat="1" applyBorder="1" applyAlignment="1" applyProtection="1">
      <alignment horizontal="left" vertical="center"/>
      <protection locked="0"/>
    </xf>
    <xf numFmtId="175" fontId="0" fillId="0" borderId="33" xfId="0" applyNumberFormat="1" applyBorder="1" applyAlignment="1" applyProtection="1">
      <alignment horizontal="left" vertical="center"/>
      <protection locked="0"/>
    </xf>
    <xf numFmtId="175" fontId="0" fillId="0" borderId="34" xfId="0" applyNumberFormat="1" applyBorder="1" applyAlignment="1">
      <alignment horizontal="left" vertical="center"/>
    </xf>
    <xf numFmtId="175" fontId="0" fillId="0" borderId="12" xfId="0" applyNumberFormat="1" applyBorder="1" applyAlignment="1">
      <alignment horizontal="left" vertical="center"/>
    </xf>
    <xf numFmtId="175" fontId="0" fillId="0" borderId="32" xfId="0" applyNumberFormat="1" applyBorder="1" applyAlignment="1" applyProtection="1">
      <alignment horizontal="left" vertical="center"/>
      <protection locked="0"/>
    </xf>
    <xf numFmtId="175" fontId="0" fillId="0" borderId="32" xfId="0" applyNumberForma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175" fontId="0" fillId="0" borderId="35" xfId="0" applyNumberFormat="1" applyBorder="1" applyAlignment="1" applyProtection="1">
      <alignment horizontal="left" vertical="center"/>
      <protection locked="0"/>
    </xf>
    <xf numFmtId="175" fontId="0" fillId="0" borderId="36" xfId="0" applyNumberFormat="1" applyBorder="1" applyAlignment="1">
      <alignment horizontal="left" vertical="center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0" borderId="12" xfId="0" applyNumberFormat="1" applyFont="1" applyBorder="1" applyAlignment="1">
      <alignment horizontal="center" vertical="center" wrapText="1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19" xfId="1" applyFont="1" applyBorder="1"/>
    <xf numFmtId="0" fontId="3" fillId="0" borderId="0" xfId="0" applyFont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164" fontId="3" fillId="0" borderId="15" xfId="0" applyNumberFormat="1" applyFont="1" applyBorder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horizontal="left" vertical="center" wrapText="1"/>
      <protection locked="0"/>
    </xf>
    <xf numFmtId="164" fontId="3" fillId="0" borderId="19" xfId="0" applyNumberFormat="1" applyFont="1" applyBorder="1" applyAlignment="1" applyProtection="1">
      <alignment horizontal="left" vertical="center" wrapText="1"/>
      <protection locked="0"/>
    </xf>
    <xf numFmtId="164" fontId="0" fillId="0" borderId="15" xfId="0" applyNumberFormat="1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left" vertical="center" wrapText="1"/>
      <protection locked="0"/>
    </xf>
    <xf numFmtId="164" fontId="0" fillId="0" borderId="19" xfId="0" applyNumberForma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7" fontId="36" fillId="24" borderId="14" xfId="1" applyNumberFormat="1" applyFont="1" applyBorder="1" applyAlignment="1">
      <alignment horizontal="center" vertical="center"/>
    </xf>
    <xf numFmtId="0" fontId="36" fillId="24" borderId="18" xfId="1" applyFont="1" applyBorder="1" applyAlignment="1">
      <alignment horizontal="center" vertical="center"/>
    </xf>
    <xf numFmtId="4" fontId="0" fillId="0" borderId="17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6" fillId="24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68"/>
  <sheetViews>
    <sheetView showGridLines="0" tabSelected="1" view="pageBreakPreview" zoomScaleNormal="100" zoomScaleSheetLayoutView="100" zoomScalePageLayoutView="110" workbookViewId="0">
      <selection activeCell="F7" sqref="F7"/>
    </sheetView>
  </sheetViews>
  <sheetFormatPr defaultRowHeight="12.75" x14ac:dyDescent="0.2"/>
  <cols>
    <col min="1" max="1" width="5.7109375" customWidth="1"/>
    <col min="2" max="2" width="31.140625" customWidth="1"/>
    <col min="3" max="3" width="10.28515625" style="4" customWidth="1"/>
    <col min="4" max="4" width="13.7109375" style="4" customWidth="1"/>
    <col min="5" max="5" width="10.7109375" style="3" customWidth="1"/>
    <col min="6" max="6" width="12.42578125" style="5" customWidth="1"/>
    <col min="7" max="7" width="13.85546875" style="5" customWidth="1"/>
  </cols>
  <sheetData>
    <row r="1" spans="1:7" x14ac:dyDescent="0.2">
      <c r="A1" s="82"/>
      <c r="B1" s="82"/>
      <c r="C1" s="81" t="s">
        <v>7</v>
      </c>
      <c r="D1" s="81"/>
      <c r="E1" s="13"/>
      <c r="F1" s="14"/>
    </row>
    <row r="2" spans="1:7" x14ac:dyDescent="0.2">
      <c r="A2" s="80"/>
      <c r="B2" s="80"/>
      <c r="C2" s="58" t="s">
        <v>34</v>
      </c>
      <c r="D2" s="15"/>
      <c r="E2" s="13"/>
      <c r="F2" s="16"/>
      <c r="G2" s="6"/>
    </row>
    <row r="3" spans="1:7" x14ac:dyDescent="0.2">
      <c r="A3" s="85"/>
      <c r="B3" s="80"/>
      <c r="C3" s="17"/>
      <c r="D3" s="18"/>
      <c r="E3" s="13"/>
      <c r="F3" s="16"/>
      <c r="G3" s="6"/>
    </row>
    <row r="4" spans="1:7" x14ac:dyDescent="0.2">
      <c r="A4" s="19" t="s">
        <v>0</v>
      </c>
      <c r="B4" s="19"/>
      <c r="C4" s="18"/>
      <c r="D4" s="18"/>
      <c r="E4" s="13"/>
      <c r="F4" s="16"/>
      <c r="G4" s="6"/>
    </row>
    <row r="5" spans="1:7" ht="33.75" x14ac:dyDescent="0.2">
      <c r="A5" s="42" t="s">
        <v>1</v>
      </c>
      <c r="B5" s="42" t="s">
        <v>2</v>
      </c>
      <c r="C5" s="42" t="s">
        <v>3</v>
      </c>
      <c r="D5" s="42" t="s">
        <v>4</v>
      </c>
      <c r="E5" s="43" t="s">
        <v>27</v>
      </c>
      <c r="F5" s="44" t="s">
        <v>5</v>
      </c>
      <c r="G5" s="45" t="s">
        <v>26</v>
      </c>
    </row>
    <row r="6" spans="1:7" s="36" customFormat="1" ht="25.9" customHeight="1" x14ac:dyDescent="0.2">
      <c r="A6" s="86" t="s">
        <v>20</v>
      </c>
      <c r="B6" s="87"/>
      <c r="C6" s="87"/>
      <c r="D6" s="87"/>
      <c r="E6" s="87"/>
      <c r="F6" s="87"/>
      <c r="G6" s="88"/>
    </row>
    <row r="7" spans="1:7" ht="25.5" x14ac:dyDescent="0.2">
      <c r="A7" s="56">
        <v>1</v>
      </c>
      <c r="B7" s="38" t="s">
        <v>9</v>
      </c>
      <c r="C7" s="39" t="s">
        <v>28</v>
      </c>
      <c r="D7" s="39" t="s">
        <v>6</v>
      </c>
      <c r="E7" s="78">
        <v>60</v>
      </c>
      <c r="F7" s="59" t="s">
        <v>8</v>
      </c>
      <c r="G7" s="60" t="str">
        <f>IF(OR(ISTEXT(F7),ISBLANK(F7)), "$   - ",ROUND(E7*F7,2))</f>
        <v xml:space="preserve">$   - </v>
      </c>
    </row>
    <row r="8" spans="1:7" ht="25.5" x14ac:dyDescent="0.2">
      <c r="A8" s="53">
        <f>A7+1</f>
        <v>2</v>
      </c>
      <c r="B8" s="38" t="s">
        <v>10</v>
      </c>
      <c r="C8" s="39" t="s">
        <v>28</v>
      </c>
      <c r="D8" s="39" t="s">
        <v>6</v>
      </c>
      <c r="E8" s="78">
        <v>6720</v>
      </c>
      <c r="F8" s="59" t="s">
        <v>8</v>
      </c>
      <c r="G8" s="60" t="str">
        <f>IF(OR(ISTEXT(F8),ISBLANK(F8)), "$   - ",ROUND(E8*F8,2))</f>
        <v xml:space="preserve">$   - </v>
      </c>
    </row>
    <row r="9" spans="1:7" ht="25.5" x14ac:dyDescent="0.2">
      <c r="A9" s="53">
        <f t="shared" ref="A9:A32" si="0">A8+1</f>
        <v>3</v>
      </c>
      <c r="B9" s="37" t="s">
        <v>11</v>
      </c>
      <c r="C9" s="39" t="s">
        <v>28</v>
      </c>
      <c r="D9" s="39" t="s">
        <v>6</v>
      </c>
      <c r="E9" s="78">
        <v>960</v>
      </c>
      <c r="F9" s="59" t="s">
        <v>8</v>
      </c>
      <c r="G9" s="60" t="str">
        <f t="shared" ref="G9:G37" si="1">IF(OR(ISTEXT(F9),ISBLANK(F9)), "$   - ",ROUND(E9*F9,2))</f>
        <v xml:space="preserve">$   - </v>
      </c>
    </row>
    <row r="10" spans="1:7" ht="25.5" x14ac:dyDescent="0.2">
      <c r="A10" s="53">
        <f t="shared" si="0"/>
        <v>4</v>
      </c>
      <c r="B10" s="37" t="s">
        <v>12</v>
      </c>
      <c r="C10" s="39" t="s">
        <v>28</v>
      </c>
      <c r="D10" s="39" t="s">
        <v>6</v>
      </c>
      <c r="E10" s="78">
        <v>1320</v>
      </c>
      <c r="F10" s="59" t="s">
        <v>8</v>
      </c>
      <c r="G10" s="60" t="str">
        <f t="shared" si="1"/>
        <v xml:space="preserve">$   - </v>
      </c>
    </row>
    <row r="11" spans="1:7" ht="25.5" x14ac:dyDescent="0.2">
      <c r="A11" s="53">
        <f t="shared" si="0"/>
        <v>5</v>
      </c>
      <c r="B11" s="37" t="s">
        <v>13</v>
      </c>
      <c r="C11" s="39" t="s">
        <v>28</v>
      </c>
      <c r="D11" s="39" t="s">
        <v>6</v>
      </c>
      <c r="E11" s="78">
        <v>60</v>
      </c>
      <c r="F11" s="59" t="s">
        <v>8</v>
      </c>
      <c r="G11" s="60" t="str">
        <f t="shared" si="1"/>
        <v xml:space="preserve">$   - </v>
      </c>
    </row>
    <row r="12" spans="1:7" ht="25.5" x14ac:dyDescent="0.2">
      <c r="A12" s="53">
        <f t="shared" si="0"/>
        <v>6</v>
      </c>
      <c r="B12" s="38" t="s">
        <v>14</v>
      </c>
      <c r="C12" s="39" t="s">
        <v>28</v>
      </c>
      <c r="D12" s="39" t="s">
        <v>6</v>
      </c>
      <c r="E12" s="78">
        <v>720</v>
      </c>
      <c r="F12" s="59" t="s">
        <v>8</v>
      </c>
      <c r="G12" s="66" t="str">
        <f t="shared" si="1"/>
        <v xml:space="preserve">$   - </v>
      </c>
    </row>
    <row r="13" spans="1:7" ht="25.9" customHeight="1" x14ac:dyDescent="0.2">
      <c r="A13" s="89" t="s">
        <v>21</v>
      </c>
      <c r="B13" s="90"/>
      <c r="C13" s="90"/>
      <c r="D13" s="90"/>
      <c r="E13" s="90"/>
      <c r="F13" s="90"/>
      <c r="G13" s="91"/>
    </row>
    <row r="14" spans="1:7" ht="25.5" x14ac:dyDescent="0.2">
      <c r="A14" s="53">
        <f>A12+1</f>
        <v>7</v>
      </c>
      <c r="B14" s="38" t="s">
        <v>9</v>
      </c>
      <c r="C14" s="57" t="s">
        <v>29</v>
      </c>
      <c r="D14" s="39" t="s">
        <v>6</v>
      </c>
      <c r="E14" s="40">
        <v>12</v>
      </c>
      <c r="F14" s="61" t="s">
        <v>8</v>
      </c>
      <c r="G14" s="62" t="str">
        <f t="shared" si="1"/>
        <v xml:space="preserve">$   - </v>
      </c>
    </row>
    <row r="15" spans="1:7" ht="25.5" x14ac:dyDescent="0.2">
      <c r="A15" s="53">
        <f t="shared" si="0"/>
        <v>8</v>
      </c>
      <c r="B15" s="38" t="s">
        <v>10</v>
      </c>
      <c r="C15" s="57" t="s">
        <v>29</v>
      </c>
      <c r="D15" s="39" t="s">
        <v>6</v>
      </c>
      <c r="E15" s="41">
        <v>1560</v>
      </c>
      <c r="F15" s="61" t="s">
        <v>8</v>
      </c>
      <c r="G15" s="62" t="str">
        <f t="shared" si="1"/>
        <v xml:space="preserve">$   - </v>
      </c>
    </row>
    <row r="16" spans="1:7" ht="25.5" x14ac:dyDescent="0.2">
      <c r="A16" s="54">
        <f t="shared" si="0"/>
        <v>9</v>
      </c>
      <c r="B16" s="37" t="s">
        <v>11</v>
      </c>
      <c r="C16" s="57" t="s">
        <v>29</v>
      </c>
      <c r="D16" s="39" t="s">
        <v>6</v>
      </c>
      <c r="E16" s="41">
        <v>720</v>
      </c>
      <c r="F16" s="61" t="s">
        <v>8</v>
      </c>
      <c r="G16" s="62" t="str">
        <f t="shared" si="1"/>
        <v xml:space="preserve">$   - </v>
      </c>
    </row>
    <row r="17" spans="1:7" ht="25.5" x14ac:dyDescent="0.2">
      <c r="A17" s="54">
        <f>A16+1</f>
        <v>10</v>
      </c>
      <c r="B17" s="37" t="s">
        <v>12</v>
      </c>
      <c r="C17" s="57" t="s">
        <v>29</v>
      </c>
      <c r="D17" s="39" t="s">
        <v>6</v>
      </c>
      <c r="E17" s="41">
        <v>780</v>
      </c>
      <c r="F17" s="61" t="s">
        <v>8</v>
      </c>
      <c r="G17" s="62" t="str">
        <f t="shared" si="1"/>
        <v xml:space="preserve">$   - </v>
      </c>
    </row>
    <row r="18" spans="1:7" ht="25.5" x14ac:dyDescent="0.2">
      <c r="A18" s="54">
        <f t="shared" si="0"/>
        <v>11</v>
      </c>
      <c r="B18" s="37" t="s">
        <v>13</v>
      </c>
      <c r="C18" s="57" t="s">
        <v>29</v>
      </c>
      <c r="D18" s="39" t="s">
        <v>6</v>
      </c>
      <c r="E18" s="41">
        <v>420</v>
      </c>
      <c r="F18" s="61" t="s">
        <v>8</v>
      </c>
      <c r="G18" s="62" t="str">
        <f t="shared" si="1"/>
        <v xml:space="preserve">$   - </v>
      </c>
    </row>
    <row r="19" spans="1:7" ht="25.5" x14ac:dyDescent="0.2">
      <c r="A19" s="54">
        <f t="shared" si="0"/>
        <v>12</v>
      </c>
      <c r="B19" s="38" t="s">
        <v>14</v>
      </c>
      <c r="C19" s="57" t="s">
        <v>29</v>
      </c>
      <c r="D19" s="39" t="s">
        <v>6</v>
      </c>
      <c r="E19" s="74">
        <v>480</v>
      </c>
      <c r="F19" s="59" t="s">
        <v>8</v>
      </c>
      <c r="G19" s="66" t="str">
        <f t="shared" si="1"/>
        <v xml:space="preserve">$   - </v>
      </c>
    </row>
    <row r="20" spans="1:7" ht="25.9" customHeight="1" x14ac:dyDescent="0.2">
      <c r="A20" s="92" t="s">
        <v>18</v>
      </c>
      <c r="B20" s="93"/>
      <c r="C20" s="93"/>
      <c r="D20" s="93"/>
      <c r="E20" s="93"/>
      <c r="F20" s="93"/>
      <c r="G20" s="94"/>
    </row>
    <row r="21" spans="1:7" ht="25.5" x14ac:dyDescent="0.2">
      <c r="A21" s="54">
        <f>A19+1</f>
        <v>13</v>
      </c>
      <c r="B21" s="46" t="s">
        <v>9</v>
      </c>
      <c r="C21" s="39" t="s">
        <v>30</v>
      </c>
      <c r="D21" s="39" t="s">
        <v>6</v>
      </c>
      <c r="E21" s="39">
        <v>12</v>
      </c>
      <c r="F21" s="63" t="s">
        <v>8</v>
      </c>
      <c r="G21" s="62" t="str">
        <f t="shared" si="1"/>
        <v xml:space="preserve">$   - </v>
      </c>
    </row>
    <row r="22" spans="1:7" ht="25.5" x14ac:dyDescent="0.2">
      <c r="A22" s="54">
        <f t="shared" si="0"/>
        <v>14</v>
      </c>
      <c r="B22" s="46" t="s">
        <v>10</v>
      </c>
      <c r="C22" s="39" t="s">
        <v>30</v>
      </c>
      <c r="D22" s="39" t="s">
        <v>6</v>
      </c>
      <c r="E22" s="39">
        <v>24</v>
      </c>
      <c r="F22" s="63" t="s">
        <v>8</v>
      </c>
      <c r="G22" s="62" t="str">
        <f t="shared" si="1"/>
        <v xml:space="preserve">$   - </v>
      </c>
    </row>
    <row r="23" spans="1:7" ht="25.5" x14ac:dyDescent="0.2">
      <c r="A23" s="54">
        <f t="shared" si="0"/>
        <v>15</v>
      </c>
      <c r="B23" s="47" t="s">
        <v>11</v>
      </c>
      <c r="C23" s="39" t="s">
        <v>30</v>
      </c>
      <c r="D23" s="39" t="s">
        <v>6</v>
      </c>
      <c r="E23" s="39">
        <v>24</v>
      </c>
      <c r="F23" s="63" t="s">
        <v>8</v>
      </c>
      <c r="G23" s="62" t="str">
        <f t="shared" si="1"/>
        <v xml:space="preserve">$   - </v>
      </c>
    </row>
    <row r="24" spans="1:7" ht="25.5" x14ac:dyDescent="0.2">
      <c r="A24" s="54">
        <f t="shared" si="0"/>
        <v>16</v>
      </c>
      <c r="B24" s="47" t="s">
        <v>12</v>
      </c>
      <c r="C24" s="39" t="s">
        <v>30</v>
      </c>
      <c r="D24" s="39" t="s">
        <v>6</v>
      </c>
      <c r="E24" s="39">
        <v>12</v>
      </c>
      <c r="F24" s="63" t="s">
        <v>8</v>
      </c>
      <c r="G24" s="62" t="str">
        <f t="shared" si="1"/>
        <v xml:space="preserve">$   - </v>
      </c>
    </row>
    <row r="25" spans="1:7" ht="25.5" x14ac:dyDescent="0.2">
      <c r="A25" s="54">
        <f t="shared" si="0"/>
        <v>17</v>
      </c>
      <c r="B25" s="47" t="s">
        <v>13</v>
      </c>
      <c r="C25" s="39" t="s">
        <v>30</v>
      </c>
      <c r="D25" s="39" t="s">
        <v>6</v>
      </c>
      <c r="E25" s="39">
        <v>12</v>
      </c>
      <c r="F25" s="63" t="s">
        <v>8</v>
      </c>
      <c r="G25" s="62" t="str">
        <f t="shared" si="1"/>
        <v xml:space="preserve">$   - </v>
      </c>
    </row>
    <row r="26" spans="1:7" ht="25.5" x14ac:dyDescent="0.2">
      <c r="A26" s="55">
        <f t="shared" si="0"/>
        <v>18</v>
      </c>
      <c r="B26" s="48" t="s">
        <v>14</v>
      </c>
      <c r="C26" s="39" t="s">
        <v>30</v>
      </c>
      <c r="D26" s="39" t="s">
        <v>6</v>
      </c>
      <c r="E26" s="49">
        <v>12</v>
      </c>
      <c r="F26" s="64" t="s">
        <v>8</v>
      </c>
      <c r="G26" s="65" t="str">
        <f t="shared" si="1"/>
        <v xml:space="preserve">$   - </v>
      </c>
    </row>
    <row r="27" spans="1:7" ht="25.9" customHeight="1" x14ac:dyDescent="0.2">
      <c r="A27" s="95" t="s">
        <v>19</v>
      </c>
      <c r="B27" s="96"/>
      <c r="C27" s="96"/>
      <c r="D27" s="96"/>
      <c r="E27" s="96"/>
      <c r="F27" s="96"/>
      <c r="G27" s="96"/>
    </row>
    <row r="28" spans="1:7" s="77" customFormat="1" ht="25.5" x14ac:dyDescent="0.2">
      <c r="A28" s="79">
        <f>A26+1</f>
        <v>19</v>
      </c>
      <c r="B28" s="46" t="s">
        <v>9</v>
      </c>
      <c r="C28" s="39" t="s">
        <v>22</v>
      </c>
      <c r="D28" s="39" t="s">
        <v>6</v>
      </c>
      <c r="E28" s="39">
        <v>12</v>
      </c>
      <c r="F28" s="59" t="s">
        <v>8</v>
      </c>
      <c r="G28" s="66" t="str">
        <f t="shared" si="1"/>
        <v xml:space="preserve">$   - </v>
      </c>
    </row>
    <row r="29" spans="1:7" s="75" customFormat="1" ht="25.5" x14ac:dyDescent="0.2">
      <c r="A29" s="54">
        <f t="shared" si="0"/>
        <v>20</v>
      </c>
      <c r="B29" s="46" t="s">
        <v>10</v>
      </c>
      <c r="C29" s="39" t="s">
        <v>22</v>
      </c>
      <c r="D29" s="39" t="s">
        <v>6</v>
      </c>
      <c r="E29" s="39">
        <v>12</v>
      </c>
      <c r="F29" s="59" t="s">
        <v>8</v>
      </c>
      <c r="G29" s="66" t="str">
        <f t="shared" si="1"/>
        <v xml:space="preserve">$   - </v>
      </c>
    </row>
    <row r="30" spans="1:7" s="75" customFormat="1" ht="25.5" x14ac:dyDescent="0.2">
      <c r="A30" s="54">
        <f t="shared" si="0"/>
        <v>21</v>
      </c>
      <c r="B30" s="47" t="s">
        <v>11</v>
      </c>
      <c r="C30" s="39" t="s">
        <v>22</v>
      </c>
      <c r="D30" s="39" t="s">
        <v>6</v>
      </c>
      <c r="E30" s="39">
        <v>12</v>
      </c>
      <c r="F30" s="59" t="s">
        <v>8</v>
      </c>
      <c r="G30" s="66" t="str">
        <f t="shared" si="1"/>
        <v xml:space="preserve">$   - </v>
      </c>
    </row>
    <row r="31" spans="1:7" s="75" customFormat="1" ht="25.5" x14ac:dyDescent="0.2">
      <c r="A31" s="54">
        <f t="shared" si="0"/>
        <v>22</v>
      </c>
      <c r="B31" s="47" t="s">
        <v>12</v>
      </c>
      <c r="C31" s="39" t="s">
        <v>22</v>
      </c>
      <c r="D31" s="39" t="s">
        <v>6</v>
      </c>
      <c r="E31" s="39">
        <v>12</v>
      </c>
      <c r="F31" s="59" t="s">
        <v>8</v>
      </c>
      <c r="G31" s="66" t="str">
        <f t="shared" si="1"/>
        <v xml:space="preserve">$   - </v>
      </c>
    </row>
    <row r="32" spans="1:7" s="75" customFormat="1" ht="25.5" x14ac:dyDescent="0.2">
      <c r="A32" s="54">
        <f t="shared" si="0"/>
        <v>23</v>
      </c>
      <c r="B32" s="47" t="s">
        <v>13</v>
      </c>
      <c r="C32" s="39" t="s">
        <v>22</v>
      </c>
      <c r="D32" s="39" t="s">
        <v>6</v>
      </c>
      <c r="E32" s="39">
        <v>12</v>
      </c>
      <c r="F32" s="59" t="s">
        <v>8</v>
      </c>
      <c r="G32" s="66" t="str">
        <f t="shared" si="1"/>
        <v xml:space="preserve">$   - </v>
      </c>
    </row>
    <row r="33" spans="1:7" s="75" customFormat="1" ht="25.5" x14ac:dyDescent="0.2">
      <c r="A33" s="55">
        <f>A32+1</f>
        <v>24</v>
      </c>
      <c r="B33" s="48" t="s">
        <v>14</v>
      </c>
      <c r="C33" s="49" t="s">
        <v>22</v>
      </c>
      <c r="D33" s="49" t="s">
        <v>6</v>
      </c>
      <c r="E33" s="49">
        <v>12</v>
      </c>
      <c r="F33" s="67" t="s">
        <v>8</v>
      </c>
      <c r="G33" s="68" t="str">
        <f t="shared" si="1"/>
        <v xml:space="preserve">$   - </v>
      </c>
    </row>
    <row r="34" spans="1:7" s="75" customFormat="1" x14ac:dyDescent="0.2">
      <c r="A34" s="97"/>
      <c r="B34" s="98"/>
      <c r="C34" s="98"/>
      <c r="D34" s="98"/>
      <c r="E34" s="98"/>
      <c r="F34" s="98"/>
      <c r="G34" s="99"/>
    </row>
    <row r="35" spans="1:7" s="75" customFormat="1" ht="25.5" x14ac:dyDescent="0.2">
      <c r="A35" s="73">
        <v>25</v>
      </c>
      <c r="B35" s="76" t="s">
        <v>23</v>
      </c>
      <c r="C35" s="69" t="s">
        <v>31</v>
      </c>
      <c r="D35" s="39" t="s">
        <v>6</v>
      </c>
      <c r="E35" s="69">
        <v>120</v>
      </c>
      <c r="F35" s="70" t="s">
        <v>8</v>
      </c>
      <c r="G35" s="71" t="str">
        <f t="shared" ref="G35" si="2">IF(OR(ISTEXT(F35),ISBLANK(F35)), "$   - ",ROUND(E35*F35,2))</f>
        <v xml:space="preserve">$   - </v>
      </c>
    </row>
    <row r="36" spans="1:7" s="75" customFormat="1" ht="25.5" x14ac:dyDescent="0.2">
      <c r="A36" s="72">
        <v>26</v>
      </c>
      <c r="B36" s="51" t="s">
        <v>15</v>
      </c>
      <c r="C36" s="39" t="s">
        <v>16</v>
      </c>
      <c r="D36" s="39" t="s">
        <v>6</v>
      </c>
      <c r="E36" s="39">
        <v>60</v>
      </c>
      <c r="F36" s="63" t="s">
        <v>8</v>
      </c>
      <c r="G36" s="62" t="str">
        <f t="shared" si="1"/>
        <v xml:space="preserve">$   - </v>
      </c>
    </row>
    <row r="37" spans="1:7" s="75" customFormat="1" ht="26.25" thickBot="1" x14ac:dyDescent="0.25">
      <c r="A37" s="72">
        <v>27</v>
      </c>
      <c r="B37" s="51" t="s">
        <v>17</v>
      </c>
      <c r="C37" s="39" t="s">
        <v>32</v>
      </c>
      <c r="D37" s="39" t="s">
        <v>24</v>
      </c>
      <c r="E37" s="39">
        <v>140</v>
      </c>
      <c r="F37" s="63" t="s">
        <v>8</v>
      </c>
      <c r="G37" s="62" t="str">
        <f t="shared" si="1"/>
        <v xml:space="preserve">$   - </v>
      </c>
    </row>
    <row r="38" spans="1:7" ht="15" thickTop="1" x14ac:dyDescent="0.2">
      <c r="A38" s="50"/>
      <c r="B38" s="7"/>
      <c r="C38" s="8"/>
      <c r="D38" s="8"/>
      <c r="E38" s="9"/>
      <c r="F38" s="10"/>
      <c r="G38" s="11"/>
    </row>
    <row r="39" spans="1:7" ht="14.25" x14ac:dyDescent="0.2">
      <c r="A39" s="50"/>
      <c r="B39" s="29"/>
      <c r="C39" s="30"/>
      <c r="D39" s="30"/>
      <c r="E39" s="31"/>
      <c r="F39" s="83"/>
      <c r="G39" s="84"/>
    </row>
    <row r="40" spans="1:7" ht="14.25" x14ac:dyDescent="0.2">
      <c r="A40" s="28" t="s">
        <v>25</v>
      </c>
      <c r="B40" s="19"/>
      <c r="C40" s="18"/>
      <c r="D40" s="32"/>
      <c r="E40" s="33"/>
      <c r="F40" s="100">
        <f>SUM(G7:G37)</f>
        <v>0</v>
      </c>
      <c r="G40" s="101"/>
    </row>
    <row r="41" spans="1:7" ht="14.25" x14ac:dyDescent="0.2">
      <c r="A41" s="50"/>
      <c r="B41" s="35"/>
      <c r="C41" s="30"/>
      <c r="D41" s="30"/>
      <c r="E41" s="29"/>
      <c r="F41" s="104"/>
      <c r="G41" s="105"/>
    </row>
    <row r="42" spans="1:7" x14ac:dyDescent="0.2">
      <c r="B42" s="20"/>
      <c r="C42" s="21"/>
      <c r="D42" s="21"/>
      <c r="E42" s="22"/>
      <c r="F42" s="23"/>
      <c r="G42" s="24"/>
    </row>
    <row r="43" spans="1:7" x14ac:dyDescent="0.2">
      <c r="B43" s="20"/>
      <c r="C43" s="21"/>
      <c r="D43" s="21"/>
      <c r="E43" s="102" t="s">
        <v>33</v>
      </c>
      <c r="F43" s="102"/>
      <c r="G43" s="25"/>
    </row>
    <row r="44" spans="1:7" ht="14.25" x14ac:dyDescent="0.2">
      <c r="A44" s="34"/>
      <c r="B44" s="26"/>
      <c r="C44" s="27"/>
      <c r="D44" s="27"/>
      <c r="E44" s="22"/>
      <c r="F44" s="23"/>
      <c r="G44" s="24"/>
    </row>
    <row r="45" spans="1:7" x14ac:dyDescent="0.2">
      <c r="A45" s="52"/>
    </row>
    <row r="46" spans="1:7" x14ac:dyDescent="0.2">
      <c r="A46" s="2"/>
    </row>
    <row r="47" spans="1:7" x14ac:dyDescent="0.2">
      <c r="A47" s="2"/>
      <c r="B47" s="103"/>
      <c r="C47" s="103"/>
      <c r="D47" s="103"/>
      <c r="E47" s="103"/>
      <c r="F47" s="12"/>
      <c r="G47" s="12"/>
    </row>
    <row r="48" spans="1:7" x14ac:dyDescent="0.2">
      <c r="A48" s="2"/>
      <c r="B48" s="103"/>
      <c r="C48" s="103"/>
      <c r="D48" s="103"/>
      <c r="E48" s="103"/>
      <c r="F48" s="12"/>
      <c r="G48" s="12"/>
    </row>
    <row r="49" spans="1:7" x14ac:dyDescent="0.2">
      <c r="B49" s="103"/>
      <c r="C49" s="103"/>
      <c r="D49" s="103"/>
      <c r="E49" s="103"/>
      <c r="F49" s="12"/>
      <c r="G49" s="12"/>
    </row>
    <row r="50" spans="1:7" x14ac:dyDescent="0.2">
      <c r="A50" s="1"/>
      <c r="B50" s="103"/>
      <c r="C50" s="103"/>
      <c r="D50" s="103"/>
      <c r="E50" s="103"/>
      <c r="F50" s="12"/>
      <c r="G50" s="12"/>
    </row>
    <row r="51" spans="1:7" x14ac:dyDescent="0.2">
      <c r="A51" s="2"/>
      <c r="B51" s="103"/>
      <c r="C51" s="103"/>
      <c r="D51" s="103"/>
      <c r="E51" s="103"/>
      <c r="F51" s="12"/>
      <c r="G51" s="12"/>
    </row>
    <row r="52" spans="1:7" x14ac:dyDescent="0.2">
      <c r="A52" s="2"/>
      <c r="B52" s="103"/>
      <c r="C52" s="103"/>
      <c r="D52" s="103"/>
      <c r="E52" s="103"/>
      <c r="F52" s="12"/>
      <c r="G52" s="12"/>
    </row>
    <row r="53" spans="1:7" x14ac:dyDescent="0.2">
      <c r="A53" s="2"/>
      <c r="B53" s="103"/>
      <c r="C53" s="103"/>
      <c r="D53" s="103"/>
      <c r="E53" s="103"/>
      <c r="F53" s="12"/>
      <c r="G53" s="12"/>
    </row>
    <row r="54" spans="1:7" x14ac:dyDescent="0.2">
      <c r="A54" s="2"/>
      <c r="B54" s="103"/>
      <c r="C54" s="103"/>
      <c r="D54" s="103"/>
      <c r="E54" s="103"/>
      <c r="F54" s="12"/>
      <c r="G54" s="12"/>
    </row>
    <row r="55" spans="1:7" x14ac:dyDescent="0.2">
      <c r="A55" s="2"/>
      <c r="B55" s="103"/>
      <c r="C55" s="103"/>
      <c r="D55" s="103"/>
      <c r="E55" s="103"/>
      <c r="F55" s="12"/>
      <c r="G55" s="12"/>
    </row>
    <row r="56" spans="1:7" x14ac:dyDescent="0.2">
      <c r="A56" s="2"/>
      <c r="B56" s="103"/>
      <c r="C56" s="103"/>
      <c r="D56" s="103"/>
      <c r="E56" s="103"/>
      <c r="F56" s="12"/>
      <c r="G56" s="12"/>
    </row>
    <row r="57" spans="1:7" x14ac:dyDescent="0.2">
      <c r="A57" s="2"/>
      <c r="B57" s="103"/>
      <c r="C57" s="103"/>
      <c r="D57" s="103"/>
      <c r="E57" s="103"/>
      <c r="F57" s="12"/>
      <c r="G57" s="12"/>
    </row>
    <row r="58" spans="1:7" x14ac:dyDescent="0.2">
      <c r="A58" s="2"/>
      <c r="B58" s="103"/>
      <c r="C58" s="103"/>
      <c r="D58" s="103"/>
      <c r="E58" s="103"/>
      <c r="F58" s="12"/>
      <c r="G58" s="12"/>
    </row>
    <row r="59" spans="1:7" x14ac:dyDescent="0.2">
      <c r="A59" s="2"/>
      <c r="B59" s="103"/>
      <c r="C59" s="103"/>
      <c r="D59" s="103"/>
      <c r="E59" s="103"/>
      <c r="F59" s="12"/>
      <c r="G59" s="12"/>
    </row>
    <row r="60" spans="1:7" x14ac:dyDescent="0.2">
      <c r="A60" s="2"/>
      <c r="B60" s="103"/>
      <c r="C60" s="103"/>
      <c r="D60" s="103"/>
      <c r="E60" s="103"/>
      <c r="F60" s="12"/>
      <c r="G60" s="12"/>
    </row>
    <row r="61" spans="1:7" x14ac:dyDescent="0.2">
      <c r="A61" s="2"/>
      <c r="B61" s="103"/>
      <c r="C61" s="103"/>
      <c r="D61" s="103"/>
      <c r="E61" s="103"/>
      <c r="F61" s="12"/>
      <c r="G61" s="12"/>
    </row>
    <row r="62" spans="1:7" x14ac:dyDescent="0.2">
      <c r="A62" s="2"/>
      <c r="B62" s="103"/>
      <c r="C62" s="103"/>
      <c r="D62" s="103"/>
      <c r="E62" s="103"/>
      <c r="F62" s="12"/>
      <c r="G62" s="12"/>
    </row>
    <row r="63" spans="1:7" x14ac:dyDescent="0.2">
      <c r="A63" s="2"/>
      <c r="B63" s="103"/>
      <c r="C63" s="103"/>
      <c r="D63" s="103"/>
      <c r="E63" s="103"/>
      <c r="F63" s="12"/>
      <c r="G63" s="12"/>
    </row>
    <row r="64" spans="1:7" x14ac:dyDescent="0.2">
      <c r="A64" s="2"/>
      <c r="B64" s="103"/>
      <c r="C64" s="103"/>
      <c r="D64" s="103"/>
      <c r="E64" s="103"/>
      <c r="F64" s="12"/>
      <c r="G64" s="1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</sheetData>
  <sheetProtection algorithmName="SHA-512" hashValue="b528GnlxzMR99VJdcXjEDqzvv+Vvg4KDv7qtlftgbTxVZW9Vu+8Mii6jN+89ya/wCEARHZs4smBqtKFpT131ew==" saltValue="PqKVY9Ny8DKhIVawdzS5Hw==" spinCount="100000" sheet="1" objects="1" scenarios="1"/>
  <mergeCells count="31">
    <mergeCell ref="B64:E64"/>
    <mergeCell ref="B57:E57"/>
    <mergeCell ref="B58:E58"/>
    <mergeCell ref="B61:E61"/>
    <mergeCell ref="B62:E62"/>
    <mergeCell ref="B60:E60"/>
    <mergeCell ref="B59:E59"/>
    <mergeCell ref="F40:G40"/>
    <mergeCell ref="E43:F43"/>
    <mergeCell ref="B47:E47"/>
    <mergeCell ref="B55:E55"/>
    <mergeCell ref="B63:E63"/>
    <mergeCell ref="B56:E56"/>
    <mergeCell ref="B51:E51"/>
    <mergeCell ref="B52:E52"/>
    <mergeCell ref="B53:E53"/>
    <mergeCell ref="B54:E54"/>
    <mergeCell ref="B48:E48"/>
    <mergeCell ref="B49:E49"/>
    <mergeCell ref="B50:E50"/>
    <mergeCell ref="F41:G41"/>
    <mergeCell ref="A2:B2"/>
    <mergeCell ref="C1:D1"/>
    <mergeCell ref="A1:B1"/>
    <mergeCell ref="F39:G39"/>
    <mergeCell ref="A3:B3"/>
    <mergeCell ref="A6:G6"/>
    <mergeCell ref="A13:G13"/>
    <mergeCell ref="A20:G20"/>
    <mergeCell ref="A27:G27"/>
    <mergeCell ref="A34:G34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7:F12 F14:F19 F21:F26 F35:F37 F28:F33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RFP No. 179-2026
&amp;C                     &amp;R Bid Submission
Page &amp;P           </oddHeader>
  </headerFooter>
  <ignoredErrors>
    <ignoredError sqref="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dcterms:created xsi:type="dcterms:W3CDTF">1999-10-18T14:40:40Z</dcterms:created>
  <dcterms:modified xsi:type="dcterms:W3CDTF">2026-03-06T16:25:43Z</dcterms:modified>
  <cp:category/>
  <cp:contentStatus/>
</cp:coreProperties>
</file>